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<sst xmlns="http://schemas.openxmlformats.org/spreadsheetml/2006/main" count="27" uniqueCount="27">
  <si>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COMUNE DI CENE</t>
  </si>
  <si>
    <t>(Provincia di Bergamo)</t>
  </si>
  <si>
    <t>cod.fisc.-partita iva 00240600163</t>
  </si>
  <si>
    <t>LEGGE n. 69/2009, articolo 21, comma 1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</si>
  <si>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</si>
  <si>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</si>
  <si>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</si>
  <si>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</si>
  <si>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</si>
  <si>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</si>
  <si>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</si>
  <si>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</si>
  <si>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Totale</t>
  </si>
  <si>
    <t>AREA</t>
  </si>
  <si>
    <t>gg.lavorativi</t>
  </si>
  <si>
    <t>% di presenza</t>
  </si>
  <si>
    <t>% di assenza</t>
  </si>
  <si>
    <t xml:space="preserve">mese </t>
  </si>
  <si>
    <t>tot. gg.lavorativi</t>
  </si>
  <si>
    <t>gg.assenza</t>
  </si>
  <si>
    <t>n.dipend.dell'area</t>
  </si>
  <si>
    <t>Tecnico</t>
  </si>
  <si>
    <t>nei giorni di assenza sono compresi: permessi, malattie, maternità, ferie</t>
  </si>
  <si>
    <t>Anagrafe e Polizia Locale</t>
  </si>
  <si>
    <t>Amministrativo e servizi alla persona</t>
  </si>
  <si>
    <t>Finanziario Tributi Cultura</t>
  </si>
  <si>
    <t>giugno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</si>
</sst>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5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4" t="s">
        <v>0</v>
      </c>
      <c r="B2" s="1"/>
      <c r="C2" s="1"/>
      <c r="D2" s="1"/>
      <c r="E2" s="1"/>
      <c r="F2" s="1"/>
    </row>
    <row r="3" spans="1:6" ht="15">
      <c r="A3" s="2" t="s">
        <v>1</v>
      </c>
      <c r="B3" s="2"/>
      <c r="C3" s="2"/>
      <c r="D3" s="2"/>
      <c r="E3" s="2"/>
      <c r="F3" s="2"/>
    </row>
    <row r="5" spans="1:6" ht="15">
      <c r="A5" s="2" t="s">
        <v>2</v>
      </c>
      <c r="B5" s="2"/>
      <c r="C5" s="2"/>
      <c r="D5" s="2"/>
      <c r="E5" s="2"/>
      <c r="F5" s="2"/>
    </row>
    <row r="8" spans="1:7" ht="15.75">
      <c r="A8" s="8" t="s">
        <v>3</v>
      </c>
      <c r="B8" s="9"/>
      <c r="C8" s="10"/>
      <c r="D8" s="2"/>
      <c r="E8" s="2" t="s">
        <v>17</v>
      </c>
      <c r="F8" s="15" t="s">
        <v>26</v>
      </c>
      <c r="G8" s="7">
        <v>2015</v>
      </c>
    </row>
    <row r="9" spans="1:5" ht="15.75">
      <c r="A9" s="11" t="s">
        <v>4</v>
      </c>
      <c r="B9" s="12"/>
      <c r="C9" s="13"/>
      <c r="D9" s="2"/>
      <c r="E9" s="2"/>
    </row>
    <row r="12" spans="1:7" ht="12.75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</row>
    <row r="13" spans="1:7" ht="12.75">
      <c r="A13" s="3"/>
      <c r="B13" s="3"/>
      <c r="C13" s="3"/>
      <c r="D13" s="3"/>
      <c r="E13" s="3"/>
      <c r="F13" s="3"/>
      <c r="G13" s="3"/>
    </row>
    <row r="14" spans="1:7" ht="15.75">
      <c r="A14" s="5" t="s">
        <v>13</v>
      </c>
      <c r="B14" s="6" t="s">
        <v>14</v>
      </c>
      <c r="C14" s="6" t="s">
        <v>20</v>
      </c>
      <c r="D14" s="6" t="s">
        <v>18</v>
      </c>
      <c r="E14" s="6" t="s">
        <v>19</v>
      </c>
      <c r="F14" s="6" t="s">
        <v>15</v>
      </c>
      <c r="G14" s="6" t="s">
        <v>16</v>
      </c>
    </row>
    <row r="15" spans="1:7" ht="12.75">
      <c r="A15" s="3"/>
      <c r="B15" s="3"/>
      <c r="C15" s="3"/>
      <c r="D15" s="3"/>
      <c r="E15" s="3"/>
      <c r="F15" s="3"/>
      <c r="G15" s="3"/>
    </row>
    <row r="16" spans="1:7" ht="15">
      <c r="A16" s="4" t="s">
        <v>23</v>
      </c>
      <c r="B16" s="3">
        <v>21</v>
      </c>
      <c r="C16" s="3">
        <v>4</v>
      </c>
      <c r="D16" s="3">
        <f>C16*B16</f>
        <v>84</v>
      </c>
      <c r="E16" s="3">
        <v>21</v>
      </c>
      <c r="F16" s="16">
        <f>100*(D16-E16)/D16</f>
        <v>75</v>
      </c>
      <c r="G16" s="16">
        <f>100-F16</f>
        <v>25</v>
      </c>
    </row>
    <row r="17" spans="1:7" ht="15">
      <c r="A17" s="4"/>
      <c r="B17" s="3"/>
      <c r="C17" s="3"/>
      <c r="D17" s="3"/>
      <c r="E17" s="3"/>
      <c r="F17" s="3"/>
      <c r="G17" s="3"/>
    </row>
    <row r="18" spans="1:7" ht="15">
      <c r="A18" s="4" t="s">
        <v>25</v>
      </c>
      <c r="B18" s="3">
        <v>21</v>
      </c>
      <c r="C18" s="3">
        <v>4</v>
      </c>
      <c r="D18" s="3">
        <f>C18*B18</f>
        <v>84</v>
      </c>
      <c r="E18" s="3">
        <v>6</v>
      </c>
      <c r="F18" s="16">
        <f>100*(D18-E18)/D18</f>
        <v>92.85714285714286</v>
      </c>
      <c r="G18" s="16">
        <f>100-F18</f>
        <v>7.142857142857139</v>
      </c>
    </row>
    <row r="19" spans="1:7" ht="15">
      <c r="A19" s="4"/>
      <c r="B19" s="3"/>
      <c r="C19" s="3"/>
      <c r="D19" s="3"/>
      <c r="E19" s="3"/>
      <c r="F19" s="3"/>
      <c r="G19" s="3"/>
    </row>
    <row r="20" spans="1:7" ht="15">
      <c r="A20" s="4" t="s">
        <v>21</v>
      </c>
      <c r="B20" s="3">
        <v>21</v>
      </c>
      <c r="C20" s="3">
        <v>4</v>
      </c>
      <c r="D20" s="3">
        <f>C20*B20</f>
        <v>84</v>
      </c>
      <c r="E20" s="3">
        <v>10</v>
      </c>
      <c r="F20" s="16">
        <f>100*(D20-E20)/D20</f>
        <v>88.0952380952381</v>
      </c>
      <c r="G20" s="16">
        <f>100-F20</f>
        <v>11.904761904761898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 t="s">
        <v>24</v>
      </c>
      <c r="B22" s="3">
        <v>21</v>
      </c>
      <c r="C22" s="3">
        <v>19</v>
      </c>
      <c r="D22" s="3">
        <f>C22*B22</f>
        <v>399</v>
      </c>
      <c r="E22" s="3">
        <v>158</v>
      </c>
      <c r="F22" s="16">
        <f>100*(D22-E22)/D22</f>
        <v>60.40100250626566</v>
      </c>
      <c r="G22" s="16">
        <f>100-F22</f>
        <v>39.59899749373434</v>
      </c>
    </row>
    <row r="23" spans="1:7" ht="12.75">
      <c r="A23" s="3"/>
      <c r="B23" s="3"/>
      <c r="C23" s="3"/>
      <c r="D23" s="3"/>
      <c r="E23" s="3"/>
      <c r="F23" s="3"/>
      <c r="G23" s="3"/>
    </row>
    <row r="24" spans="1:7" ht="15.75">
      <c r="A24" s="5" t="s">
        <v>12</v>
      </c>
      <c r="B24" s="5"/>
      <c r="C24" s="5">
        <f>SUM(C16:C23)</f>
        <v>31</v>
      </c>
      <c r="D24" s="5">
        <f>SUM(D16:D23)</f>
        <v>651</v>
      </c>
      <c r="E24" s="5">
        <f>SUM(E16:E23)</f>
        <v>195</v>
      </c>
      <c r="F24" s="17">
        <f>SUM(F16:F23)/4</f>
        <v>79.08834586466166</v>
      </c>
      <c r="G24" s="17">
        <f>SUM(G16:G23)/4</f>
        <v>20.911654135338345</v>
      </c>
    </row>
    <row r="26" ht="12.75">
      <c r="A26" t="s">
        <v>22</v>
      </c>
    </row>
  </sheetData>
  <sheetProtection/>
  <printOptions/>
  <pageMargins left="0.75" right="0.3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Liliana Locati</cp:lastModifiedBy>
  <cp:lastPrinted>2015-12-29T09:50:21Z</cp:lastPrinted>
  <dcterms:created xsi:type="dcterms:W3CDTF">2009-11-11T10:22:51Z</dcterms:created>
  <dcterms:modified xsi:type="dcterms:W3CDTF">2015-12-29T09:50:25Z</dcterms:modified>
  <cp:category/>
  <cp:version/>
  <cp:contentType/>
  <cp:contentStatus/>
</cp:coreProperties>
</file>